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gtr educ'action\Documents\CGTR\adhésion\"/>
    </mc:Choice>
  </mc:AlternateContent>
  <xr:revisionPtr revIDLastSave="0" documentId="13_ncr:1_{BAB484B0-0681-4968-A51A-811F2CB9969D}" xr6:coauthVersionLast="47" xr6:coauthVersionMax="47" xr10:uidLastSave="{00000000-0000-0000-0000-000000000000}"/>
  <bookViews>
    <workbookView xWindow="-98" yWindow="-98" windowWidth="21795" windowHeight="13875" xr2:uid="{F39C15A4-206B-4AD8-AF1F-1EB237591D49}"/>
  </bookViews>
  <sheets>
    <sheet name="EDUC NAT" sheetId="1" r:id="rId1"/>
    <sheet name="ITRF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2" l="1"/>
  <c r="N13" i="2"/>
  <c r="U13" i="2"/>
  <c r="U14" i="2"/>
  <c r="U15" i="2"/>
  <c r="U12" i="2"/>
  <c r="S17" i="2"/>
  <c r="S18" i="2"/>
  <c r="S19" i="2"/>
  <c r="S16" i="2"/>
  <c r="Q17" i="2"/>
  <c r="Q18" i="2"/>
  <c r="Q19" i="2"/>
  <c r="Q20" i="2"/>
  <c r="Q21" i="2"/>
  <c r="J18" i="2"/>
  <c r="J17" i="2"/>
  <c r="E17" i="2"/>
  <c r="Q16" i="2"/>
  <c r="J16" i="2"/>
  <c r="E16" i="2"/>
  <c r="C16" i="2"/>
  <c r="S15" i="2"/>
  <c r="Q15" i="2"/>
  <c r="J15" i="2"/>
  <c r="G15" i="2"/>
  <c r="E15" i="2"/>
  <c r="C15" i="2"/>
  <c r="S14" i="2"/>
  <c r="Q14" i="2"/>
  <c r="J14" i="2"/>
  <c r="G14" i="2"/>
  <c r="E14" i="2"/>
  <c r="C14" i="2"/>
  <c r="S13" i="2"/>
  <c r="Q13" i="2"/>
  <c r="L13" i="2"/>
  <c r="J13" i="2"/>
  <c r="G13" i="2"/>
  <c r="E13" i="2"/>
  <c r="C13" i="2"/>
  <c r="S12" i="2"/>
  <c r="Q12" i="2"/>
  <c r="N12" i="2"/>
  <c r="L12" i="2"/>
  <c r="J12" i="2"/>
  <c r="G12" i="2"/>
  <c r="E12" i="2"/>
  <c r="C12" i="2"/>
  <c r="U11" i="2"/>
  <c r="S11" i="2"/>
  <c r="Q11" i="2"/>
  <c r="N11" i="2"/>
  <c r="L11" i="2"/>
  <c r="J11" i="2"/>
  <c r="G11" i="2"/>
  <c r="E11" i="2"/>
  <c r="C11" i="2"/>
  <c r="U10" i="2"/>
  <c r="S10" i="2"/>
  <c r="Q10" i="2"/>
  <c r="N10" i="2"/>
  <c r="L10" i="2"/>
  <c r="J10" i="2"/>
  <c r="E10" i="2"/>
  <c r="C10" i="2"/>
  <c r="U9" i="2"/>
  <c r="S9" i="2"/>
  <c r="Q9" i="2"/>
  <c r="N9" i="2"/>
  <c r="L9" i="2"/>
  <c r="J9" i="2"/>
  <c r="G9" i="2"/>
  <c r="E9" i="2"/>
  <c r="C9" i="2"/>
  <c r="U8" i="2"/>
  <c r="S8" i="2"/>
  <c r="Q8" i="2"/>
  <c r="N8" i="2"/>
  <c r="L8" i="2"/>
  <c r="J8" i="2"/>
  <c r="G8" i="2"/>
  <c r="E8" i="2"/>
  <c r="C8" i="2"/>
  <c r="U7" i="2"/>
  <c r="S7" i="2"/>
  <c r="Q7" i="2"/>
  <c r="N7" i="2"/>
  <c r="L7" i="2"/>
  <c r="J7" i="2"/>
  <c r="G7" i="2"/>
  <c r="E7" i="2"/>
  <c r="C7" i="2"/>
  <c r="U6" i="2"/>
  <c r="S6" i="2"/>
  <c r="Q6" i="2"/>
  <c r="N6" i="2"/>
  <c r="L6" i="2"/>
  <c r="J6" i="2"/>
  <c r="G6" i="2"/>
  <c r="E6" i="2"/>
  <c r="C6" i="2"/>
</calcChain>
</file>

<file path=xl/sharedStrings.xml><?xml version="1.0" encoding="utf-8"?>
<sst xmlns="http://schemas.openxmlformats.org/spreadsheetml/2006/main" count="76" uniqueCount="34">
  <si>
    <t>CATEGORIE C</t>
  </si>
  <si>
    <t>CATEGORIE B</t>
  </si>
  <si>
    <t>CATEGORIE A</t>
  </si>
  <si>
    <t>ECHELON</t>
  </si>
  <si>
    <t>ADJAENES - ATRF (labo) 2ème classe (C1)</t>
  </si>
  <si>
    <t>ADJAENES - ATRF (labo) 1ère classe et principal 2ème classe (C2)</t>
  </si>
  <si>
    <t>ADJAENES - ATRF (labo) principal 1ère classe (C3)</t>
  </si>
  <si>
    <t>INDICE BRUT</t>
  </si>
  <si>
    <t>CALCUL DU MONTANT ANNUEL : INDICE PORTE SUR VOTRE BULLETIN DE PAYE MULTIPLIE PAR</t>
  </si>
  <si>
    <t>SAENES Classe normale</t>
  </si>
  <si>
    <t>SAENES Classe supérieure</t>
  </si>
  <si>
    <t>SAENES Classe exceptionnelle</t>
  </si>
  <si>
    <t xml:space="preserve">ATTACHE </t>
  </si>
  <si>
    <t>ATTACHE PRINCIPAL</t>
  </si>
  <si>
    <t>ATTACHE HORS CLASSE</t>
  </si>
  <si>
    <t xml:space="preserve">MONTANT DE LA COTISATION </t>
  </si>
  <si>
    <t>ASSISTANTS INGENIEURS</t>
  </si>
  <si>
    <t>INGENIEUR D'ETUDES de Classe normale</t>
  </si>
  <si>
    <t>INGENIEUR D'ETUDES Hors Classe</t>
  </si>
  <si>
    <t>SAENES TECHNICIEN</t>
  </si>
  <si>
    <t>TECHNICIEN Classe exceptionnelle</t>
  </si>
  <si>
    <t>TECHNICIEN Classe normale</t>
  </si>
  <si>
    <t>ADJOINT TECHNIQUE (C1)</t>
  </si>
  <si>
    <t>ADJOINT TECHNIQUE Principal de 2ème classe (C2)</t>
  </si>
  <si>
    <t>ADJOINT TECHNIQUE Principal de 1ère classe (C3)</t>
  </si>
  <si>
    <t>BAREME PERSONNELS DE L'UNIVERSITE</t>
  </si>
  <si>
    <t>BAREME PERSONNELS DE L'EDUCATION NATIONALE</t>
  </si>
  <si>
    <t>(Correspond au barème national divisé soit 0,0375/5*3 soit 0,0225)</t>
  </si>
  <si>
    <t>Contractuel (cotisation annuelle)</t>
  </si>
  <si>
    <t>CUI-CAE-PEC (cotisation annuelle)</t>
  </si>
  <si>
    <t xml:space="preserve">Etudiant (cotisation annuelle) </t>
  </si>
  <si>
    <t>Assistant d'éducation -AESH (cotisation annuelle)</t>
  </si>
  <si>
    <t>Contractuel &lt; 2000,00 euros net/mois</t>
  </si>
  <si>
    <t>Contractuel &gt; 2000,00 euros net /mois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</si>
</sst>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€&quot;;[Red]\-#,##0\ &quot;€&quot;"/>
    <numFmt numFmtId="42" formatCode="_-* #,##0\ &quot;€&quot;_-;\-* #,##0\ &quot;€&quot;_-;_-* &quot;-&quot;\ &quot;€&quot;_-;_-@_-"/>
    <numFmt numFmtId="164" formatCode="#,##0.00\ &quot;€&quot;"/>
    <numFmt numFmtId="165" formatCode="#,##0\ &quot;€&quot;"/>
    <numFmt numFmtId="167" formatCode="#,##0.0000\ &quot;€&quot;"/>
  </numFmts>
  <fonts count="6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/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4" fillId="0" borderId="1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5" fontId="2" fillId="0" borderId="12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65" fontId="2" fillId="0" borderId="13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64" fontId="2" fillId="2" borderId="13" xfId="0" applyNumberFormat="1" applyFont="1" applyFill="1" applyBorder="1" applyAlignment="1">
      <alignment horizontal="center" vertical="center"/>
    </xf>
    <xf numFmtId="164" fontId="2" fillId="2" borderId="12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/>
    <xf numFmtId="0" fontId="3" fillId="0" borderId="19" xfId="0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5" fontId="2" fillId="0" borderId="7" xfId="0" applyNumberFormat="1" applyFont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/>
    <xf numFmtId="0" fontId="2" fillId="2" borderId="1" xfId="0" applyFont="1" applyFill="1" applyBorder="1"/>
    <xf numFmtId="0" fontId="2" fillId="2" borderId="7" xfId="0" applyFont="1" applyFill="1" applyBorder="1"/>
    <xf numFmtId="0" fontId="2" fillId="2" borderId="14" xfId="0" applyFont="1" applyFill="1" applyBorder="1"/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0" fillId="0" borderId="9" xfId="0" applyBorder="1"/>
    <xf numFmtId="0" fontId="2" fillId="2" borderId="13" xfId="0" applyFont="1" applyFill="1" applyBorder="1"/>
    <xf numFmtId="0" fontId="2" fillId="2" borderId="4" xfId="0" applyFont="1" applyFill="1" applyBorder="1"/>
    <xf numFmtId="0" fontId="0" fillId="0" borderId="24" xfId="0" applyBorder="1"/>
    <xf numFmtId="0" fontId="0" fillId="0" borderId="25" xfId="0" applyBorder="1"/>
    <xf numFmtId="0" fontId="0" fillId="0" borderId="17" xfId="0" applyBorder="1"/>
    <xf numFmtId="0" fontId="0" fillId="0" borderId="26" xfId="0" applyBorder="1"/>
    <xf numFmtId="0" fontId="0" fillId="0" borderId="27" xfId="0" applyBorder="1"/>
    <xf numFmtId="165" fontId="0" fillId="0" borderId="28" xfId="0" applyNumberFormat="1" applyBorder="1" applyAlignment="1">
      <alignment horizontal="center"/>
    </xf>
    <xf numFmtId="42" fontId="0" fillId="0" borderId="29" xfId="0" applyNumberFormat="1" applyBorder="1" applyAlignment="1">
      <alignment horizontal="center"/>
    </xf>
    <xf numFmtId="42" fontId="0" fillId="0" borderId="30" xfId="0" applyNumberFormat="1" applyBorder="1" applyAlignment="1">
      <alignment horizontal="center"/>
    </xf>
    <xf numFmtId="42" fontId="0" fillId="0" borderId="29" xfId="0" applyNumberFormat="1" applyBorder="1" applyAlignment="1">
      <alignment horizontal="center" vertical="center"/>
    </xf>
    <xf numFmtId="167" fontId="1" fillId="0" borderId="0" xfId="0" applyNumberFormat="1" applyFont="1"/>
    <xf numFmtId="0" fontId="3" fillId="0" borderId="1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6" fontId="0" fillId="0" borderId="30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CCC34-70AF-40AE-BB15-BF62EA6C6F54}">
  <dimension ref="A1:U22"/>
  <sheetViews>
    <sheetView tabSelected="1" workbookViewId="0">
      <selection activeCell="G20" sqref="G20"/>
    </sheetView>
  </sheetViews>
  <sheetFormatPr baseColWidth="10" defaultRowHeight="14.25" x14ac:dyDescent="0.45"/>
  <cols>
    <col min="1" max="1" width="8" customWidth="1"/>
    <col min="2" max="2" width="6.59765625" customWidth="1"/>
    <col min="3" max="3" width="13.1328125" customWidth="1"/>
    <col min="4" max="4" width="5.86328125" customWidth="1"/>
    <col min="5" max="5" width="12.73046875" customWidth="1"/>
    <col min="6" max="6" width="6.59765625" customWidth="1"/>
    <col min="7" max="7" width="12.86328125" customWidth="1"/>
    <col min="8" max="8" width="8.265625" customWidth="1"/>
    <col min="9" max="9" width="6.3984375" customWidth="1"/>
    <col min="10" max="10" width="12.59765625" customWidth="1"/>
    <col min="11" max="11" width="6.265625" customWidth="1"/>
    <col min="12" max="12" width="12.73046875" customWidth="1"/>
    <col min="13" max="13" width="6.1328125" customWidth="1"/>
    <col min="14" max="14" width="12.73046875" customWidth="1"/>
    <col min="15" max="15" width="8.3984375" customWidth="1"/>
    <col min="16" max="16" width="6.1328125" customWidth="1"/>
    <col min="17" max="17" width="13.1328125" customWidth="1"/>
    <col min="18" max="18" width="6.265625" customWidth="1"/>
    <col min="19" max="19" width="13" customWidth="1"/>
    <col min="20" max="20" width="6.1328125" customWidth="1"/>
    <col min="21" max="21" width="13.73046875" customWidth="1"/>
  </cols>
  <sheetData>
    <row r="1" spans="1:21" x14ac:dyDescent="0.45">
      <c r="C1" t="s">
        <v>26</v>
      </c>
    </row>
    <row r="3" spans="1:21" ht="16.5" customHeight="1" x14ac:dyDescent="0.45">
      <c r="A3" s="60" t="s">
        <v>0</v>
      </c>
      <c r="B3" s="61"/>
      <c r="C3" s="61"/>
      <c r="D3" s="61"/>
      <c r="E3" s="61"/>
      <c r="F3" s="61"/>
      <c r="G3" s="62"/>
      <c r="H3" s="52" t="s">
        <v>1</v>
      </c>
      <c r="I3" s="53"/>
      <c r="J3" s="53"/>
      <c r="K3" s="53"/>
      <c r="L3" s="53"/>
      <c r="M3" s="53"/>
      <c r="N3" s="54"/>
      <c r="O3" s="52" t="s">
        <v>2</v>
      </c>
      <c r="P3" s="53"/>
      <c r="Q3" s="53"/>
      <c r="R3" s="53"/>
      <c r="S3" s="53"/>
      <c r="T3" s="53"/>
      <c r="U3" s="54"/>
    </row>
    <row r="4" spans="1:21" ht="51" customHeight="1" x14ac:dyDescent="0.45">
      <c r="A4" s="63" t="s">
        <v>3</v>
      </c>
      <c r="B4" s="55" t="s">
        <v>4</v>
      </c>
      <c r="C4" s="56"/>
      <c r="D4" s="57" t="s">
        <v>5</v>
      </c>
      <c r="E4" s="56"/>
      <c r="F4" s="57" t="s">
        <v>6</v>
      </c>
      <c r="G4" s="58"/>
      <c r="H4" s="63" t="s">
        <v>3</v>
      </c>
      <c r="I4" s="59" t="s">
        <v>9</v>
      </c>
      <c r="J4" s="50"/>
      <c r="K4" s="49" t="s">
        <v>10</v>
      </c>
      <c r="L4" s="50"/>
      <c r="M4" s="49" t="s">
        <v>11</v>
      </c>
      <c r="N4" s="51"/>
      <c r="O4" s="65" t="s">
        <v>3</v>
      </c>
      <c r="P4" s="59" t="s">
        <v>12</v>
      </c>
      <c r="Q4" s="50"/>
      <c r="R4" s="49" t="s">
        <v>13</v>
      </c>
      <c r="S4" s="50"/>
      <c r="T4" s="49" t="s">
        <v>14</v>
      </c>
      <c r="U4" s="51"/>
    </row>
    <row r="5" spans="1:21" ht="27.75" customHeight="1" x14ac:dyDescent="0.45">
      <c r="A5" s="64"/>
      <c r="B5" s="34" t="s">
        <v>7</v>
      </c>
      <c r="C5" s="2" t="s">
        <v>15</v>
      </c>
      <c r="D5" s="35" t="s">
        <v>7</v>
      </c>
      <c r="E5" s="2" t="s">
        <v>15</v>
      </c>
      <c r="F5" s="35" t="s">
        <v>7</v>
      </c>
      <c r="G5" s="3" t="s">
        <v>15</v>
      </c>
      <c r="H5" s="64"/>
      <c r="I5" s="34" t="s">
        <v>7</v>
      </c>
      <c r="J5" s="4" t="s">
        <v>15</v>
      </c>
      <c r="K5" s="34" t="s">
        <v>7</v>
      </c>
      <c r="L5" s="4" t="s">
        <v>15</v>
      </c>
      <c r="M5" s="34" t="s">
        <v>7</v>
      </c>
      <c r="N5" s="2" t="s">
        <v>15</v>
      </c>
      <c r="O5" s="66"/>
      <c r="P5" s="34" t="s">
        <v>7</v>
      </c>
      <c r="Q5" s="4" t="s">
        <v>15</v>
      </c>
      <c r="R5" s="34" t="s">
        <v>7</v>
      </c>
      <c r="S5" s="4" t="s">
        <v>15</v>
      </c>
      <c r="T5" s="35" t="s">
        <v>7</v>
      </c>
      <c r="U5" s="3" t="s">
        <v>15</v>
      </c>
    </row>
    <row r="6" spans="1:21" ht="16.5" customHeight="1" x14ac:dyDescent="0.45">
      <c r="A6" s="5">
        <v>1</v>
      </c>
      <c r="B6" s="6">
        <v>367</v>
      </c>
      <c r="C6" s="7">
        <v>100</v>
      </c>
      <c r="D6" s="8">
        <v>368</v>
      </c>
      <c r="E6" s="9">
        <v>100</v>
      </c>
      <c r="F6" s="8">
        <v>388</v>
      </c>
      <c r="G6" s="10">
        <v>100</v>
      </c>
      <c r="H6" s="5">
        <v>1</v>
      </c>
      <c r="I6" s="6">
        <v>306</v>
      </c>
      <c r="J6" s="9">
        <v>100</v>
      </c>
      <c r="K6" s="6">
        <v>399</v>
      </c>
      <c r="L6" s="9">
        <v>100</v>
      </c>
      <c r="M6" s="6">
        <v>425</v>
      </c>
      <c r="N6" s="10">
        <v>120</v>
      </c>
      <c r="O6" s="11">
        <v>1</v>
      </c>
      <c r="P6" s="6">
        <v>444</v>
      </c>
      <c r="Q6" s="9">
        <v>120</v>
      </c>
      <c r="R6" s="6">
        <v>593</v>
      </c>
      <c r="S6" s="9">
        <v>140</v>
      </c>
      <c r="T6" s="8">
        <v>797</v>
      </c>
      <c r="U6" s="10">
        <v>180</v>
      </c>
    </row>
    <row r="7" spans="1:21" ht="16.5" customHeight="1" x14ac:dyDescent="0.45">
      <c r="A7" s="5">
        <v>2</v>
      </c>
      <c r="B7" s="6">
        <v>368</v>
      </c>
      <c r="C7" s="7">
        <v>100</v>
      </c>
      <c r="D7" s="8">
        <v>371</v>
      </c>
      <c r="E7" s="9">
        <v>100</v>
      </c>
      <c r="F7" s="6">
        <v>397</v>
      </c>
      <c r="G7" s="10">
        <v>100</v>
      </c>
      <c r="H7" s="5">
        <v>2</v>
      </c>
      <c r="I7" s="6">
        <v>315</v>
      </c>
      <c r="J7" s="9">
        <v>100</v>
      </c>
      <c r="K7" s="6">
        <v>416</v>
      </c>
      <c r="L7" s="9">
        <v>120</v>
      </c>
      <c r="M7" s="6">
        <v>453</v>
      </c>
      <c r="N7" s="10">
        <v>120</v>
      </c>
      <c r="O7" s="11">
        <v>2</v>
      </c>
      <c r="P7" s="6">
        <v>469</v>
      </c>
      <c r="Q7" s="9">
        <v>120</v>
      </c>
      <c r="R7" s="6">
        <v>639</v>
      </c>
      <c r="S7" s="9">
        <v>160</v>
      </c>
      <c r="T7" s="8">
        <v>850</v>
      </c>
      <c r="U7" s="10">
        <v>200</v>
      </c>
    </row>
    <row r="8" spans="1:21" ht="16.5" customHeight="1" x14ac:dyDescent="0.45">
      <c r="A8" s="5">
        <v>3</v>
      </c>
      <c r="B8" s="6">
        <v>370</v>
      </c>
      <c r="C8" s="7">
        <v>100</v>
      </c>
      <c r="D8" s="8">
        <v>376</v>
      </c>
      <c r="E8" s="9">
        <v>100</v>
      </c>
      <c r="F8" s="6">
        <v>412</v>
      </c>
      <c r="G8" s="10">
        <v>120</v>
      </c>
      <c r="H8" s="5">
        <v>3</v>
      </c>
      <c r="I8" s="6">
        <v>337</v>
      </c>
      <c r="J8" s="9">
        <v>100</v>
      </c>
      <c r="K8" s="6">
        <v>436</v>
      </c>
      <c r="L8" s="9">
        <v>120</v>
      </c>
      <c r="M8" s="6">
        <v>487</v>
      </c>
      <c r="N8" s="10">
        <v>120</v>
      </c>
      <c r="O8" s="11">
        <v>3</v>
      </c>
      <c r="P8" s="6">
        <v>499</v>
      </c>
      <c r="Q8" s="9">
        <v>120</v>
      </c>
      <c r="R8" s="6">
        <v>693</v>
      </c>
      <c r="S8" s="9">
        <v>160</v>
      </c>
      <c r="T8" s="8">
        <v>896</v>
      </c>
      <c r="U8" s="10">
        <v>200</v>
      </c>
    </row>
    <row r="9" spans="1:21" ht="16.5" customHeight="1" x14ac:dyDescent="0.45">
      <c r="A9" s="5">
        <v>4</v>
      </c>
      <c r="B9" s="6">
        <v>371</v>
      </c>
      <c r="C9" s="7">
        <v>100</v>
      </c>
      <c r="D9" s="8">
        <v>387</v>
      </c>
      <c r="E9" s="9">
        <v>100</v>
      </c>
      <c r="F9" s="6">
        <v>430</v>
      </c>
      <c r="G9" s="10">
        <v>120</v>
      </c>
      <c r="H9" s="5">
        <v>4</v>
      </c>
      <c r="I9" s="6">
        <v>347</v>
      </c>
      <c r="J9" s="9">
        <v>100</v>
      </c>
      <c r="K9" s="6">
        <v>463</v>
      </c>
      <c r="L9" s="9">
        <v>120</v>
      </c>
      <c r="M9" s="6">
        <v>518</v>
      </c>
      <c r="N9" s="10">
        <v>140</v>
      </c>
      <c r="O9" s="11">
        <v>4</v>
      </c>
      <c r="P9" s="6">
        <v>525</v>
      </c>
      <c r="Q9" s="9">
        <v>140</v>
      </c>
      <c r="R9" s="6">
        <v>732</v>
      </c>
      <c r="S9" s="9">
        <v>180</v>
      </c>
      <c r="T9" s="8">
        <v>946</v>
      </c>
      <c r="U9" s="10">
        <v>220</v>
      </c>
    </row>
    <row r="10" spans="1:21" ht="16.5" customHeight="1" x14ac:dyDescent="0.45">
      <c r="A10" s="5">
        <v>5</v>
      </c>
      <c r="B10" s="6">
        <v>374</v>
      </c>
      <c r="C10" s="7">
        <v>100</v>
      </c>
      <c r="D10" s="8">
        <v>396</v>
      </c>
      <c r="E10" s="9">
        <v>100</v>
      </c>
      <c r="F10" s="6">
        <v>448</v>
      </c>
      <c r="G10" s="10">
        <v>120</v>
      </c>
      <c r="H10" s="5">
        <v>5</v>
      </c>
      <c r="I10" s="6">
        <v>366</v>
      </c>
      <c r="J10" s="9">
        <v>100</v>
      </c>
      <c r="K10" s="6">
        <v>485</v>
      </c>
      <c r="L10" s="9">
        <v>120</v>
      </c>
      <c r="M10" s="6">
        <v>549</v>
      </c>
      <c r="N10" s="10">
        <v>140</v>
      </c>
      <c r="O10" s="11">
        <v>5</v>
      </c>
      <c r="P10" s="6">
        <v>567</v>
      </c>
      <c r="Q10" s="9">
        <v>140</v>
      </c>
      <c r="R10" s="6">
        <v>791</v>
      </c>
      <c r="S10" s="9">
        <v>180</v>
      </c>
      <c r="T10" s="8">
        <v>995</v>
      </c>
      <c r="U10" s="10">
        <v>220</v>
      </c>
    </row>
    <row r="11" spans="1:21" ht="16.5" customHeight="1" x14ac:dyDescent="0.45">
      <c r="A11" s="5">
        <v>6</v>
      </c>
      <c r="B11" s="6">
        <v>378</v>
      </c>
      <c r="C11" s="7">
        <v>100</v>
      </c>
      <c r="D11" s="8">
        <v>404</v>
      </c>
      <c r="E11" s="9">
        <v>120</v>
      </c>
      <c r="F11" s="6">
        <v>460</v>
      </c>
      <c r="G11" s="10">
        <v>120</v>
      </c>
      <c r="H11" s="5">
        <v>6</v>
      </c>
      <c r="I11" s="6">
        <v>382</v>
      </c>
      <c r="J11" s="9">
        <v>100</v>
      </c>
      <c r="K11" s="6">
        <v>516</v>
      </c>
      <c r="L11" s="9">
        <v>140</v>
      </c>
      <c r="M11" s="6">
        <v>580</v>
      </c>
      <c r="N11" s="10">
        <v>140</v>
      </c>
      <c r="O11" s="11">
        <v>6</v>
      </c>
      <c r="P11" s="6">
        <v>611</v>
      </c>
      <c r="Q11" s="9">
        <v>160</v>
      </c>
      <c r="R11" s="6">
        <v>843</v>
      </c>
      <c r="S11" s="9">
        <v>200</v>
      </c>
      <c r="T11" s="8">
        <v>1027</v>
      </c>
      <c r="U11" s="10">
        <v>240</v>
      </c>
    </row>
    <row r="12" spans="1:21" ht="16.5" customHeight="1" x14ac:dyDescent="0.45">
      <c r="A12" s="5">
        <v>7</v>
      </c>
      <c r="B12" s="6">
        <v>381</v>
      </c>
      <c r="C12" s="7">
        <v>100</v>
      </c>
      <c r="D12" s="8">
        <v>416</v>
      </c>
      <c r="E12" s="9">
        <v>120</v>
      </c>
      <c r="F12" s="6">
        <v>478</v>
      </c>
      <c r="G12" s="10">
        <v>120</v>
      </c>
      <c r="H12" s="5">
        <v>7</v>
      </c>
      <c r="I12" s="6">
        <v>398</v>
      </c>
      <c r="J12" s="9">
        <v>100</v>
      </c>
      <c r="K12" s="6">
        <v>547</v>
      </c>
      <c r="L12" s="9">
        <v>140</v>
      </c>
      <c r="M12" s="6">
        <v>612</v>
      </c>
      <c r="N12" s="10">
        <v>160</v>
      </c>
      <c r="O12" s="11">
        <v>7</v>
      </c>
      <c r="P12" s="6">
        <v>653</v>
      </c>
      <c r="Q12" s="9">
        <v>160</v>
      </c>
      <c r="R12" s="6">
        <v>896</v>
      </c>
      <c r="S12" s="9">
        <v>200</v>
      </c>
      <c r="T12" s="12"/>
      <c r="U12" s="13"/>
    </row>
    <row r="13" spans="1:21" ht="16.5" customHeight="1" x14ac:dyDescent="0.45">
      <c r="A13" s="5">
        <v>8</v>
      </c>
      <c r="B13" s="6">
        <v>387</v>
      </c>
      <c r="C13" s="7">
        <v>100</v>
      </c>
      <c r="D13" s="8">
        <v>430</v>
      </c>
      <c r="E13" s="9">
        <v>120</v>
      </c>
      <c r="F13" s="6">
        <v>499</v>
      </c>
      <c r="G13" s="10">
        <v>120</v>
      </c>
      <c r="H13" s="5">
        <v>8</v>
      </c>
      <c r="I13" s="6">
        <v>416</v>
      </c>
      <c r="J13" s="9">
        <v>120</v>
      </c>
      <c r="K13" s="6">
        <v>579</v>
      </c>
      <c r="L13" s="9">
        <v>140</v>
      </c>
      <c r="M13" s="14"/>
      <c r="N13" s="13"/>
      <c r="O13" s="11">
        <v>8</v>
      </c>
      <c r="P13" s="6">
        <v>693</v>
      </c>
      <c r="Q13" s="9">
        <v>160</v>
      </c>
      <c r="R13" s="6">
        <v>946</v>
      </c>
      <c r="S13" s="9">
        <v>220</v>
      </c>
      <c r="T13" s="12"/>
      <c r="U13" s="13"/>
    </row>
    <row r="14" spans="1:21" ht="16.5" customHeight="1" x14ac:dyDescent="0.45">
      <c r="A14" s="5">
        <v>9</v>
      </c>
      <c r="B14" s="6">
        <v>401</v>
      </c>
      <c r="C14" s="7">
        <v>120</v>
      </c>
      <c r="D14" s="8">
        <v>446</v>
      </c>
      <c r="E14" s="9">
        <v>120</v>
      </c>
      <c r="F14" s="6">
        <v>525</v>
      </c>
      <c r="G14" s="10">
        <v>140</v>
      </c>
      <c r="H14" s="5">
        <v>9</v>
      </c>
      <c r="I14" s="6">
        <v>436</v>
      </c>
      <c r="J14" s="9">
        <v>120</v>
      </c>
      <c r="K14" s="14"/>
      <c r="L14" s="15"/>
      <c r="M14" s="14"/>
      <c r="N14" s="13"/>
      <c r="O14" s="11">
        <v>9</v>
      </c>
      <c r="P14" s="6">
        <v>732</v>
      </c>
      <c r="Q14" s="9">
        <v>180</v>
      </c>
      <c r="R14" s="6">
        <v>995</v>
      </c>
      <c r="S14" s="9">
        <v>220</v>
      </c>
      <c r="T14" s="12"/>
      <c r="U14" s="13"/>
    </row>
    <row r="15" spans="1:21" ht="16.5" customHeight="1" x14ac:dyDescent="0.45">
      <c r="A15" s="5">
        <v>10</v>
      </c>
      <c r="B15" s="6">
        <v>419</v>
      </c>
      <c r="C15" s="7">
        <v>120</v>
      </c>
      <c r="D15" s="8">
        <v>461</v>
      </c>
      <c r="E15" s="9">
        <v>120</v>
      </c>
      <c r="F15" s="6">
        <v>558</v>
      </c>
      <c r="G15" s="10">
        <v>140</v>
      </c>
      <c r="H15" s="5">
        <v>10</v>
      </c>
      <c r="I15" s="6">
        <v>450</v>
      </c>
      <c r="J15" s="9">
        <v>120</v>
      </c>
      <c r="K15" s="14"/>
      <c r="L15" s="15"/>
      <c r="M15" s="14"/>
      <c r="N15" s="13"/>
      <c r="O15" s="11">
        <v>10</v>
      </c>
      <c r="P15" s="6">
        <v>778</v>
      </c>
      <c r="Q15" s="9">
        <v>180</v>
      </c>
      <c r="R15" s="6">
        <v>1015</v>
      </c>
      <c r="S15" s="9">
        <v>240</v>
      </c>
      <c r="T15" s="12"/>
      <c r="U15" s="13"/>
    </row>
    <row r="16" spans="1:21" ht="16.5" customHeight="1" x14ac:dyDescent="0.45">
      <c r="A16" s="5">
        <v>11</v>
      </c>
      <c r="B16" s="6">
        <v>432</v>
      </c>
      <c r="C16" s="7">
        <v>120</v>
      </c>
      <c r="D16" s="8">
        <v>476</v>
      </c>
      <c r="E16" s="9">
        <v>120</v>
      </c>
      <c r="F16" s="14"/>
      <c r="G16" s="13"/>
      <c r="H16" s="5">
        <v>11</v>
      </c>
      <c r="I16" s="6">
        <v>483</v>
      </c>
      <c r="J16" s="9">
        <v>120</v>
      </c>
      <c r="K16" s="14"/>
      <c r="L16" s="15"/>
      <c r="M16" s="14"/>
      <c r="N16" s="13"/>
      <c r="O16" s="11">
        <v>11</v>
      </c>
      <c r="P16" s="6">
        <v>821</v>
      </c>
      <c r="Q16" s="9">
        <v>200</v>
      </c>
      <c r="R16" s="14"/>
      <c r="S16" s="15"/>
      <c r="T16" s="12"/>
      <c r="U16" s="13"/>
    </row>
    <row r="17" spans="1:21" ht="16.5" customHeight="1" x14ac:dyDescent="0.45">
      <c r="A17" s="5">
        <v>12</v>
      </c>
      <c r="B17" s="14"/>
      <c r="C17" s="16"/>
      <c r="D17" s="8">
        <v>486</v>
      </c>
      <c r="E17" s="9">
        <v>120</v>
      </c>
      <c r="F17" s="14"/>
      <c r="G17" s="13"/>
      <c r="H17" s="5">
        <v>12</v>
      </c>
      <c r="I17" s="6">
        <v>510</v>
      </c>
      <c r="J17" s="9">
        <v>140</v>
      </c>
      <c r="K17" s="14"/>
      <c r="L17" s="15"/>
      <c r="M17" s="14"/>
      <c r="N17" s="13"/>
      <c r="O17" s="11">
        <v>12</v>
      </c>
      <c r="P17" s="14"/>
      <c r="Q17" s="15"/>
      <c r="R17" s="14"/>
      <c r="S17" s="15"/>
      <c r="T17" s="12"/>
      <c r="U17" s="13"/>
    </row>
    <row r="18" spans="1:21" ht="16.5" customHeight="1" thickBot="1" x14ac:dyDescent="0.5">
      <c r="A18" s="5">
        <v>13</v>
      </c>
      <c r="B18" s="14"/>
      <c r="C18" s="17"/>
      <c r="D18" s="12"/>
      <c r="E18" s="18"/>
      <c r="F18" s="14"/>
      <c r="G18" s="19"/>
      <c r="H18" s="5">
        <v>13</v>
      </c>
      <c r="I18" s="6">
        <v>544</v>
      </c>
      <c r="J18" s="9">
        <v>140</v>
      </c>
      <c r="K18" s="14"/>
      <c r="L18" s="18"/>
      <c r="M18" s="14"/>
      <c r="N18" s="19"/>
      <c r="O18" s="11">
        <v>13</v>
      </c>
      <c r="P18" s="14"/>
      <c r="Q18" s="15"/>
      <c r="R18" s="14"/>
      <c r="S18" s="18"/>
      <c r="T18" s="12"/>
      <c r="U18" s="19"/>
    </row>
    <row r="19" spans="1:21" ht="16.5" customHeight="1" x14ac:dyDescent="0.45"/>
    <row r="20" spans="1:21" ht="16.5" customHeight="1" x14ac:dyDescent="0.45">
      <c r="A20" s="41" t="s">
        <v>32</v>
      </c>
      <c r="B20" s="36"/>
      <c r="C20" s="36"/>
      <c r="D20" s="36"/>
      <c r="E20" s="36"/>
      <c r="F20" s="47">
        <v>70</v>
      </c>
    </row>
    <row r="21" spans="1:21" ht="16.5" customHeight="1" thickBot="1" x14ac:dyDescent="0.5">
      <c r="A21" s="42" t="s">
        <v>33</v>
      </c>
      <c r="B21" s="43"/>
      <c r="C21" s="43"/>
      <c r="D21" s="43"/>
      <c r="E21" s="43"/>
      <c r="F21" s="69">
        <v>100</v>
      </c>
    </row>
    <row r="22" spans="1:21" ht="16.5" customHeight="1" x14ac:dyDescent="0.45"/>
  </sheetData>
  <mergeCells count="15">
    <mergeCell ref="R4:S4"/>
    <mergeCell ref="T4:U4"/>
    <mergeCell ref="H3:N3"/>
    <mergeCell ref="O3:U3"/>
    <mergeCell ref="B4:C4"/>
    <mergeCell ref="D4:E4"/>
    <mergeCell ref="F4:G4"/>
    <mergeCell ref="I4:J4"/>
    <mergeCell ref="K4:L4"/>
    <mergeCell ref="A3:G3"/>
    <mergeCell ref="A4:A5"/>
    <mergeCell ref="H4:H5"/>
    <mergeCell ref="O4:O5"/>
    <mergeCell ref="M4:N4"/>
    <mergeCell ref="P4:Q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F480E-1B60-48EF-A88E-1D9AADD4DDA5}">
  <dimension ref="A1:U25"/>
  <sheetViews>
    <sheetView topLeftCell="A2" workbookViewId="0">
      <selection activeCell="A3" sqref="A3:XFD3"/>
    </sheetView>
  </sheetViews>
  <sheetFormatPr baseColWidth="10" defaultRowHeight="14.25" x14ac:dyDescent="0.45"/>
  <cols>
    <col min="1" max="1" width="8.265625" customWidth="1"/>
    <col min="2" max="2" width="6.73046875" customWidth="1"/>
    <col min="3" max="3" width="13" customWidth="1"/>
    <col min="4" max="4" width="6.59765625" customWidth="1"/>
    <col min="5" max="5" width="12.73046875" customWidth="1"/>
    <col min="6" max="6" width="6.59765625" customWidth="1"/>
    <col min="7" max="7" width="13.73046875" customWidth="1"/>
    <col min="8" max="8" width="8" customWidth="1"/>
    <col min="9" max="9" width="6.1328125" customWidth="1"/>
    <col min="10" max="10" width="12.73046875" customWidth="1"/>
    <col min="11" max="11" width="8.3984375" customWidth="1"/>
    <col min="12" max="12" width="14.3984375" bestFit="1" customWidth="1"/>
    <col min="13" max="13" width="6" customWidth="1"/>
    <col min="14" max="14" width="12.59765625" customWidth="1"/>
    <col min="15" max="15" width="8.265625" bestFit="1" customWidth="1"/>
    <col min="16" max="16" width="6.265625" customWidth="1"/>
    <col min="17" max="17" width="12.86328125" customWidth="1"/>
    <col min="18" max="18" width="6.3984375" customWidth="1"/>
    <col min="19" max="19" width="12.86328125" bestFit="1" customWidth="1"/>
    <col min="20" max="20" width="6.265625" customWidth="1"/>
    <col min="21" max="21" width="13.1328125" customWidth="1"/>
  </cols>
  <sheetData>
    <row r="1" spans="1:21" x14ac:dyDescent="0.45">
      <c r="C1" t="s">
        <v>25</v>
      </c>
    </row>
    <row r="2" spans="1:21" x14ac:dyDescent="0.45">
      <c r="A2" s="1" t="s">
        <v>8</v>
      </c>
      <c r="B2" s="1"/>
      <c r="C2" s="1"/>
      <c r="D2" s="1"/>
      <c r="E2" s="1"/>
      <c r="F2" s="1"/>
      <c r="G2" s="1"/>
      <c r="H2" s="1"/>
      <c r="K2" s="48">
        <v>2.2499999999999999E-2</v>
      </c>
      <c r="L2" s="1" t="s">
        <v>27</v>
      </c>
      <c r="M2" s="1"/>
      <c r="N2" s="1"/>
      <c r="O2" s="1"/>
      <c r="P2" s="1"/>
      <c r="Q2" s="1"/>
    </row>
    <row r="3" spans="1:21" s="20" customFormat="1" ht="24.75" customHeight="1" x14ac:dyDescent="0.4">
      <c r="A3" s="61" t="s">
        <v>0</v>
      </c>
      <c r="B3" s="61"/>
      <c r="C3" s="61"/>
      <c r="D3" s="61"/>
      <c r="E3" s="61"/>
      <c r="F3" s="61"/>
      <c r="G3" s="67"/>
      <c r="H3" s="60" t="s">
        <v>1</v>
      </c>
      <c r="I3" s="61"/>
      <c r="J3" s="61"/>
      <c r="K3" s="61"/>
      <c r="L3" s="61"/>
      <c r="M3" s="61"/>
      <c r="N3" s="67"/>
      <c r="O3" s="52" t="s">
        <v>2</v>
      </c>
      <c r="P3" s="53"/>
      <c r="Q3" s="53"/>
      <c r="R3" s="53"/>
      <c r="S3" s="53"/>
      <c r="T3" s="53"/>
      <c r="U3" s="54"/>
    </row>
    <row r="4" spans="1:21" s="20" customFormat="1" ht="42" customHeight="1" x14ac:dyDescent="0.4">
      <c r="A4" s="21" t="s">
        <v>3</v>
      </c>
      <c r="B4" s="55" t="s">
        <v>22</v>
      </c>
      <c r="C4" s="56"/>
      <c r="D4" s="57" t="s">
        <v>23</v>
      </c>
      <c r="E4" s="56"/>
      <c r="F4" s="57" t="s">
        <v>24</v>
      </c>
      <c r="G4" s="68"/>
      <c r="H4" s="21" t="s">
        <v>3</v>
      </c>
      <c r="I4" s="59" t="s">
        <v>21</v>
      </c>
      <c r="J4" s="59"/>
      <c r="K4" s="49" t="s">
        <v>19</v>
      </c>
      <c r="L4" s="50"/>
      <c r="M4" s="49" t="s">
        <v>20</v>
      </c>
      <c r="N4" s="59"/>
      <c r="O4" s="21" t="s">
        <v>3</v>
      </c>
      <c r="P4" s="59" t="s">
        <v>16</v>
      </c>
      <c r="Q4" s="50"/>
      <c r="R4" s="49" t="s">
        <v>17</v>
      </c>
      <c r="S4" s="50"/>
      <c r="T4" s="49" t="s">
        <v>18</v>
      </c>
      <c r="U4" s="51"/>
    </row>
    <row r="5" spans="1:21" s="20" customFormat="1" ht="28.5" customHeight="1" x14ac:dyDescent="0.4">
      <c r="A5" s="22"/>
      <c r="B5" s="34" t="s">
        <v>7</v>
      </c>
      <c r="C5" s="2" t="s">
        <v>15</v>
      </c>
      <c r="D5" s="35" t="s">
        <v>7</v>
      </c>
      <c r="E5" s="2" t="s">
        <v>15</v>
      </c>
      <c r="F5" s="35" t="s">
        <v>7</v>
      </c>
      <c r="G5" s="23" t="s">
        <v>15</v>
      </c>
      <c r="H5" s="22"/>
      <c r="I5" s="34" t="s">
        <v>7</v>
      </c>
      <c r="J5" s="24" t="s">
        <v>15</v>
      </c>
      <c r="K5" s="35" t="s">
        <v>7</v>
      </c>
      <c r="L5" s="4" t="s">
        <v>15</v>
      </c>
      <c r="M5" s="34" t="s">
        <v>7</v>
      </c>
      <c r="N5" s="4" t="s">
        <v>15</v>
      </c>
      <c r="O5" s="22"/>
      <c r="P5" s="34" t="s">
        <v>7</v>
      </c>
      <c r="Q5" s="4" t="s">
        <v>15</v>
      </c>
      <c r="R5" s="34" t="s">
        <v>7</v>
      </c>
      <c r="S5" s="4" t="s">
        <v>15</v>
      </c>
      <c r="T5" s="34" t="s">
        <v>7</v>
      </c>
      <c r="U5" s="25" t="s">
        <v>15</v>
      </c>
    </row>
    <row r="6" spans="1:21" s="20" customFormat="1" ht="16.5" customHeight="1" x14ac:dyDescent="0.4">
      <c r="A6" s="5">
        <v>1</v>
      </c>
      <c r="B6" s="6">
        <v>367</v>
      </c>
      <c r="C6" s="7">
        <f t="shared" ref="C6:C16" si="0">(B6*$K$2)*12</f>
        <v>99.09</v>
      </c>
      <c r="D6" s="8">
        <v>368</v>
      </c>
      <c r="E6" s="9">
        <f t="shared" ref="E6:E17" si="1">(D6*$K$2)*12</f>
        <v>99.359999999999985</v>
      </c>
      <c r="F6" s="8">
        <v>388</v>
      </c>
      <c r="G6" s="26">
        <f t="shared" ref="G6:G15" si="2">(F6*$K$2)*12</f>
        <v>104.76</v>
      </c>
      <c r="H6" s="5">
        <v>1</v>
      </c>
      <c r="I6" s="6">
        <v>302</v>
      </c>
      <c r="J6" s="26">
        <f t="shared" ref="J6:J18" si="3">(I6*$K$2)*12</f>
        <v>81.539999999999992</v>
      </c>
      <c r="K6" s="8">
        <v>367</v>
      </c>
      <c r="L6" s="9">
        <f t="shared" ref="L6:L13" si="4">(K6*$K$2)*12</f>
        <v>99.09</v>
      </c>
      <c r="M6" s="6">
        <v>393</v>
      </c>
      <c r="N6" s="26">
        <f t="shared" ref="N6:N13" si="5">(M6*$K$2)*12</f>
        <v>106.10999999999999</v>
      </c>
      <c r="O6" s="5">
        <v>1</v>
      </c>
      <c r="P6" s="6">
        <v>412</v>
      </c>
      <c r="Q6" s="9">
        <f t="shared" ref="Q6:Q21" si="6">(P6*$K$2)*12</f>
        <v>111.24</v>
      </c>
      <c r="R6" s="6">
        <v>444</v>
      </c>
      <c r="S6" s="9">
        <f t="shared" ref="S6:S19" si="7">(R6*$K$2)*12</f>
        <v>119.88</v>
      </c>
      <c r="T6" s="6">
        <v>693</v>
      </c>
      <c r="U6" s="10">
        <f t="shared" ref="U6:U15" si="8">(T6*$K$2)*12</f>
        <v>187.10999999999999</v>
      </c>
    </row>
    <row r="7" spans="1:21" s="20" customFormat="1" ht="16.5" customHeight="1" x14ac:dyDescent="0.4">
      <c r="A7" s="5">
        <v>2</v>
      </c>
      <c r="B7" s="6">
        <v>368</v>
      </c>
      <c r="C7" s="7">
        <f t="shared" si="0"/>
        <v>99.359999999999985</v>
      </c>
      <c r="D7" s="8">
        <v>371</v>
      </c>
      <c r="E7" s="9">
        <f t="shared" si="1"/>
        <v>100.17</v>
      </c>
      <c r="F7" s="6">
        <v>397</v>
      </c>
      <c r="G7" s="26">
        <f t="shared" si="2"/>
        <v>107.19</v>
      </c>
      <c r="H7" s="5">
        <v>2</v>
      </c>
      <c r="I7" s="6">
        <v>314</v>
      </c>
      <c r="J7" s="26">
        <f t="shared" si="3"/>
        <v>84.78</v>
      </c>
      <c r="K7" s="8">
        <v>389</v>
      </c>
      <c r="L7" s="9">
        <f t="shared" si="4"/>
        <v>105.03</v>
      </c>
      <c r="M7" s="6">
        <v>439</v>
      </c>
      <c r="N7" s="26">
        <f t="shared" si="5"/>
        <v>118.53</v>
      </c>
      <c r="O7" s="5">
        <v>2</v>
      </c>
      <c r="P7" s="6">
        <v>444</v>
      </c>
      <c r="Q7" s="9">
        <f t="shared" si="6"/>
        <v>119.88</v>
      </c>
      <c r="R7" s="6">
        <v>471</v>
      </c>
      <c r="S7" s="9">
        <f t="shared" si="7"/>
        <v>127.17</v>
      </c>
      <c r="T7" s="6">
        <v>732</v>
      </c>
      <c r="U7" s="10">
        <f t="shared" si="8"/>
        <v>197.64</v>
      </c>
    </row>
    <row r="8" spans="1:21" s="20" customFormat="1" ht="16.5" customHeight="1" x14ac:dyDescent="0.4">
      <c r="A8" s="5">
        <v>3</v>
      </c>
      <c r="B8" s="6">
        <v>370</v>
      </c>
      <c r="C8" s="7">
        <f t="shared" si="0"/>
        <v>99.899999999999991</v>
      </c>
      <c r="D8" s="8">
        <v>376</v>
      </c>
      <c r="E8" s="9">
        <f t="shared" si="1"/>
        <v>101.51999999999998</v>
      </c>
      <c r="F8" s="6">
        <v>412</v>
      </c>
      <c r="G8" s="26">
        <f t="shared" si="2"/>
        <v>111.24</v>
      </c>
      <c r="H8" s="5">
        <v>3</v>
      </c>
      <c r="I8" s="6">
        <v>337</v>
      </c>
      <c r="J8" s="26">
        <f t="shared" si="3"/>
        <v>90.99</v>
      </c>
      <c r="K8" s="8">
        <v>427</v>
      </c>
      <c r="L8" s="9">
        <f t="shared" si="4"/>
        <v>115.28999999999999</v>
      </c>
      <c r="M8" s="6">
        <v>457</v>
      </c>
      <c r="N8" s="26">
        <f t="shared" si="5"/>
        <v>123.38999999999999</v>
      </c>
      <c r="O8" s="5">
        <v>3</v>
      </c>
      <c r="P8" s="6">
        <v>465</v>
      </c>
      <c r="Q8" s="9">
        <f t="shared" si="6"/>
        <v>125.55000000000001</v>
      </c>
      <c r="R8" s="6">
        <v>490</v>
      </c>
      <c r="S8" s="9">
        <f t="shared" si="7"/>
        <v>132.30000000000001</v>
      </c>
      <c r="T8" s="6">
        <v>767</v>
      </c>
      <c r="U8" s="10">
        <f t="shared" si="8"/>
        <v>207.09</v>
      </c>
    </row>
    <row r="9" spans="1:21" s="20" customFormat="1" ht="16.5" customHeight="1" x14ac:dyDescent="0.4">
      <c r="A9" s="5">
        <v>4</v>
      </c>
      <c r="B9" s="6">
        <v>371</v>
      </c>
      <c r="C9" s="7">
        <f t="shared" si="0"/>
        <v>100.17</v>
      </c>
      <c r="D9" s="8">
        <v>387</v>
      </c>
      <c r="E9" s="9">
        <f t="shared" si="1"/>
        <v>104.49</v>
      </c>
      <c r="F9" s="6">
        <v>430</v>
      </c>
      <c r="G9" s="26">
        <f t="shared" si="2"/>
        <v>116.1</v>
      </c>
      <c r="H9" s="5">
        <v>4</v>
      </c>
      <c r="I9" s="6">
        <v>347</v>
      </c>
      <c r="J9" s="26">
        <f t="shared" si="3"/>
        <v>93.69</v>
      </c>
      <c r="K9" s="8">
        <v>456</v>
      </c>
      <c r="L9" s="9">
        <f t="shared" si="4"/>
        <v>123.12</v>
      </c>
      <c r="M9" s="6">
        <v>487</v>
      </c>
      <c r="N9" s="26">
        <f t="shared" si="5"/>
        <v>131.49</v>
      </c>
      <c r="O9" s="5">
        <v>4</v>
      </c>
      <c r="P9" s="6">
        <v>491</v>
      </c>
      <c r="Q9" s="9">
        <f t="shared" si="6"/>
        <v>132.57</v>
      </c>
      <c r="R9" s="6">
        <v>514</v>
      </c>
      <c r="S9" s="9">
        <f t="shared" si="7"/>
        <v>138.78</v>
      </c>
      <c r="T9" s="6">
        <v>807</v>
      </c>
      <c r="U9" s="10">
        <f t="shared" si="8"/>
        <v>217.89</v>
      </c>
    </row>
    <row r="10" spans="1:21" s="20" customFormat="1" ht="16.5" customHeight="1" x14ac:dyDescent="0.4">
      <c r="A10" s="5">
        <v>5</v>
      </c>
      <c r="B10" s="6">
        <v>374</v>
      </c>
      <c r="C10" s="7">
        <f t="shared" si="0"/>
        <v>100.97999999999999</v>
      </c>
      <c r="D10" s="8">
        <v>396</v>
      </c>
      <c r="E10" s="9">
        <f t="shared" si="1"/>
        <v>106.92</v>
      </c>
      <c r="F10" s="6">
        <v>448</v>
      </c>
      <c r="G10" s="26">
        <f t="shared" si="2"/>
        <v>120.96000000000001</v>
      </c>
      <c r="H10" s="5">
        <v>5</v>
      </c>
      <c r="I10" s="6">
        <v>366</v>
      </c>
      <c r="J10" s="26">
        <f t="shared" si="3"/>
        <v>98.82</v>
      </c>
      <c r="K10" s="8">
        <v>485</v>
      </c>
      <c r="L10" s="9">
        <f t="shared" si="4"/>
        <v>130.94999999999999</v>
      </c>
      <c r="M10" s="6">
        <v>518</v>
      </c>
      <c r="N10" s="26">
        <f t="shared" si="5"/>
        <v>139.85999999999999</v>
      </c>
      <c r="O10" s="5">
        <v>5</v>
      </c>
      <c r="P10" s="6">
        <v>513</v>
      </c>
      <c r="Q10" s="9">
        <f t="shared" si="6"/>
        <v>138.51</v>
      </c>
      <c r="R10" s="6">
        <v>546</v>
      </c>
      <c r="S10" s="9">
        <f t="shared" si="7"/>
        <v>147.42000000000002</v>
      </c>
      <c r="T10" s="6">
        <v>849</v>
      </c>
      <c r="U10" s="10">
        <f t="shared" si="8"/>
        <v>229.23</v>
      </c>
    </row>
    <row r="11" spans="1:21" s="20" customFormat="1" ht="16.5" customHeight="1" x14ac:dyDescent="0.4">
      <c r="A11" s="5">
        <v>6</v>
      </c>
      <c r="B11" s="6">
        <v>378</v>
      </c>
      <c r="C11" s="7">
        <f t="shared" si="0"/>
        <v>102.05999999999999</v>
      </c>
      <c r="D11" s="8">
        <v>404</v>
      </c>
      <c r="E11" s="9">
        <f t="shared" si="1"/>
        <v>109.08</v>
      </c>
      <c r="F11" s="6">
        <v>460</v>
      </c>
      <c r="G11" s="26">
        <f t="shared" si="2"/>
        <v>124.19999999999999</v>
      </c>
      <c r="H11" s="5">
        <v>6</v>
      </c>
      <c r="I11" s="6">
        <v>382</v>
      </c>
      <c r="J11" s="26">
        <f t="shared" si="3"/>
        <v>103.13999999999999</v>
      </c>
      <c r="K11" s="8">
        <v>515</v>
      </c>
      <c r="L11" s="9">
        <f t="shared" si="4"/>
        <v>139.05000000000001</v>
      </c>
      <c r="M11" s="6">
        <v>549</v>
      </c>
      <c r="N11" s="26">
        <f t="shared" si="5"/>
        <v>148.22999999999999</v>
      </c>
      <c r="O11" s="5">
        <v>6</v>
      </c>
      <c r="P11" s="6">
        <v>539</v>
      </c>
      <c r="Q11" s="9">
        <f t="shared" si="6"/>
        <v>145.53</v>
      </c>
      <c r="R11" s="6">
        <v>574</v>
      </c>
      <c r="S11" s="9">
        <f t="shared" si="7"/>
        <v>154.97999999999999</v>
      </c>
      <c r="T11" s="6">
        <v>880</v>
      </c>
      <c r="U11" s="10">
        <f t="shared" si="8"/>
        <v>237.60000000000002</v>
      </c>
    </row>
    <row r="12" spans="1:21" s="20" customFormat="1" ht="16.5" customHeight="1" x14ac:dyDescent="0.4">
      <c r="A12" s="5">
        <v>7</v>
      </c>
      <c r="B12" s="6">
        <v>381</v>
      </c>
      <c r="C12" s="7">
        <f t="shared" si="0"/>
        <v>102.87</v>
      </c>
      <c r="D12" s="8">
        <v>416</v>
      </c>
      <c r="E12" s="9">
        <f t="shared" si="1"/>
        <v>112.32</v>
      </c>
      <c r="F12" s="6">
        <v>478</v>
      </c>
      <c r="G12" s="26">
        <f t="shared" si="2"/>
        <v>129.06</v>
      </c>
      <c r="H12" s="5">
        <v>7</v>
      </c>
      <c r="I12" s="6">
        <v>398</v>
      </c>
      <c r="J12" s="26">
        <f t="shared" si="3"/>
        <v>107.46000000000001</v>
      </c>
      <c r="K12" s="8">
        <v>547</v>
      </c>
      <c r="L12" s="9">
        <f t="shared" si="4"/>
        <v>147.69</v>
      </c>
      <c r="M12" s="6">
        <v>581</v>
      </c>
      <c r="N12" s="26">
        <f t="shared" si="5"/>
        <v>156.87</v>
      </c>
      <c r="O12" s="5">
        <v>7</v>
      </c>
      <c r="P12" s="6">
        <v>561</v>
      </c>
      <c r="Q12" s="9">
        <f t="shared" si="6"/>
        <v>151.46999999999997</v>
      </c>
      <c r="R12" s="6">
        <v>607</v>
      </c>
      <c r="S12" s="9">
        <f t="shared" si="7"/>
        <v>163.89</v>
      </c>
      <c r="T12" s="6">
        <v>922</v>
      </c>
      <c r="U12" s="10">
        <f t="shared" si="8"/>
        <v>248.94</v>
      </c>
    </row>
    <row r="13" spans="1:21" s="20" customFormat="1" ht="16.5" customHeight="1" x14ac:dyDescent="0.4">
      <c r="A13" s="5">
        <v>8</v>
      </c>
      <c r="B13" s="6">
        <v>387</v>
      </c>
      <c r="C13" s="7">
        <f t="shared" si="0"/>
        <v>104.49</v>
      </c>
      <c r="D13" s="8">
        <v>430</v>
      </c>
      <c r="E13" s="9">
        <f t="shared" si="1"/>
        <v>116.1</v>
      </c>
      <c r="F13" s="6">
        <v>499</v>
      </c>
      <c r="G13" s="26">
        <f t="shared" si="2"/>
        <v>134.72999999999999</v>
      </c>
      <c r="H13" s="5">
        <v>8</v>
      </c>
      <c r="I13" s="6">
        <v>416</v>
      </c>
      <c r="J13" s="26">
        <f t="shared" si="3"/>
        <v>112.32</v>
      </c>
      <c r="K13" s="8">
        <v>579</v>
      </c>
      <c r="L13" s="9">
        <f t="shared" si="4"/>
        <v>156.32999999999998</v>
      </c>
      <c r="M13" s="6">
        <v>612</v>
      </c>
      <c r="N13" s="26">
        <f t="shared" si="5"/>
        <v>165.24</v>
      </c>
      <c r="O13" s="5">
        <v>8</v>
      </c>
      <c r="P13" s="6">
        <v>582</v>
      </c>
      <c r="Q13" s="9">
        <f t="shared" si="6"/>
        <v>157.13999999999999</v>
      </c>
      <c r="R13" s="6">
        <v>637</v>
      </c>
      <c r="S13" s="9">
        <f t="shared" si="7"/>
        <v>171.99</v>
      </c>
      <c r="T13" s="6">
        <v>964</v>
      </c>
      <c r="U13" s="10">
        <f t="shared" si="8"/>
        <v>260.27999999999997</v>
      </c>
    </row>
    <row r="14" spans="1:21" s="20" customFormat="1" ht="16.5" customHeight="1" x14ac:dyDescent="0.4">
      <c r="A14" s="5">
        <v>9</v>
      </c>
      <c r="B14" s="6">
        <v>401</v>
      </c>
      <c r="C14" s="7">
        <f t="shared" si="0"/>
        <v>108.26999999999998</v>
      </c>
      <c r="D14" s="8">
        <v>446</v>
      </c>
      <c r="E14" s="9">
        <f t="shared" si="1"/>
        <v>120.42</v>
      </c>
      <c r="F14" s="6">
        <v>525</v>
      </c>
      <c r="G14" s="26">
        <f t="shared" si="2"/>
        <v>141.75</v>
      </c>
      <c r="H14" s="5">
        <v>9</v>
      </c>
      <c r="I14" s="6">
        <v>435</v>
      </c>
      <c r="J14" s="26">
        <f t="shared" si="3"/>
        <v>117.44999999999999</v>
      </c>
      <c r="K14" s="12"/>
      <c r="L14" s="15"/>
      <c r="M14" s="14"/>
      <c r="N14" s="27"/>
      <c r="O14" s="5">
        <v>9</v>
      </c>
      <c r="P14" s="6">
        <v>606</v>
      </c>
      <c r="Q14" s="9">
        <f t="shared" si="6"/>
        <v>163.62</v>
      </c>
      <c r="R14" s="6">
        <v>665</v>
      </c>
      <c r="S14" s="9">
        <f t="shared" si="7"/>
        <v>179.54999999999998</v>
      </c>
      <c r="T14" s="6">
        <v>995</v>
      </c>
      <c r="U14" s="10">
        <f t="shared" si="8"/>
        <v>268.64999999999998</v>
      </c>
    </row>
    <row r="15" spans="1:21" s="20" customFormat="1" ht="16.5" customHeight="1" x14ac:dyDescent="0.4">
      <c r="A15" s="5">
        <v>10</v>
      </c>
      <c r="B15" s="6">
        <v>419</v>
      </c>
      <c r="C15" s="9">
        <f t="shared" si="0"/>
        <v>113.13</v>
      </c>
      <c r="D15" s="6">
        <v>461</v>
      </c>
      <c r="E15" s="9">
        <f t="shared" si="1"/>
        <v>124.47</v>
      </c>
      <c r="F15" s="6">
        <v>558</v>
      </c>
      <c r="G15" s="26">
        <f t="shared" si="2"/>
        <v>150.66</v>
      </c>
      <c r="H15" s="5">
        <v>10</v>
      </c>
      <c r="I15" s="6">
        <v>450</v>
      </c>
      <c r="J15" s="26">
        <f t="shared" si="3"/>
        <v>121.5</v>
      </c>
      <c r="K15" s="12"/>
      <c r="L15" s="15"/>
      <c r="M15" s="14"/>
      <c r="N15" s="27"/>
      <c r="O15" s="5">
        <v>10</v>
      </c>
      <c r="P15" s="6">
        <v>627</v>
      </c>
      <c r="Q15" s="9">
        <f t="shared" si="6"/>
        <v>169.29</v>
      </c>
      <c r="R15" s="6">
        <v>695</v>
      </c>
      <c r="S15" s="9">
        <f t="shared" si="7"/>
        <v>187.64999999999998</v>
      </c>
      <c r="T15" s="6">
        <v>1015</v>
      </c>
      <c r="U15" s="10">
        <f t="shared" si="8"/>
        <v>274.04999999999995</v>
      </c>
    </row>
    <row r="16" spans="1:21" s="20" customFormat="1" ht="16.5" customHeight="1" x14ac:dyDescent="0.4">
      <c r="A16" s="5">
        <v>11</v>
      </c>
      <c r="B16" s="6">
        <v>432</v>
      </c>
      <c r="C16" s="9">
        <f t="shared" si="0"/>
        <v>116.63999999999999</v>
      </c>
      <c r="D16" s="6">
        <v>473</v>
      </c>
      <c r="E16" s="9">
        <f t="shared" si="1"/>
        <v>127.71000000000001</v>
      </c>
      <c r="F16" s="14"/>
      <c r="G16" s="27"/>
      <c r="H16" s="5">
        <v>11</v>
      </c>
      <c r="I16" s="6">
        <v>483</v>
      </c>
      <c r="J16" s="26">
        <f t="shared" si="3"/>
        <v>130.41</v>
      </c>
      <c r="K16" s="12"/>
      <c r="L16" s="15"/>
      <c r="M16" s="14"/>
      <c r="N16" s="27"/>
      <c r="O16" s="5">
        <v>11</v>
      </c>
      <c r="P16" s="6">
        <v>650</v>
      </c>
      <c r="Q16" s="9">
        <f t="shared" si="6"/>
        <v>175.5</v>
      </c>
      <c r="R16" s="6">
        <v>724</v>
      </c>
      <c r="S16" s="9">
        <f t="shared" si="7"/>
        <v>195.48</v>
      </c>
      <c r="T16" s="14"/>
      <c r="U16" s="13"/>
    </row>
    <row r="17" spans="1:21" s="20" customFormat="1" ht="16.5" customHeight="1" x14ac:dyDescent="0.4">
      <c r="A17" s="5">
        <v>12</v>
      </c>
      <c r="B17" s="14"/>
      <c r="C17" s="15"/>
      <c r="D17" s="6">
        <v>486</v>
      </c>
      <c r="E17" s="9">
        <f t="shared" si="1"/>
        <v>131.21999999999997</v>
      </c>
      <c r="F17" s="14"/>
      <c r="G17" s="27"/>
      <c r="H17" s="5">
        <v>12</v>
      </c>
      <c r="I17" s="6">
        <v>510</v>
      </c>
      <c r="J17" s="26">
        <f t="shared" si="3"/>
        <v>137.69999999999999</v>
      </c>
      <c r="K17" s="12"/>
      <c r="L17" s="15"/>
      <c r="M17" s="14"/>
      <c r="N17" s="27"/>
      <c r="O17" s="5">
        <v>12</v>
      </c>
      <c r="P17" s="6">
        <v>672</v>
      </c>
      <c r="Q17" s="9">
        <f t="shared" si="6"/>
        <v>181.44</v>
      </c>
      <c r="R17" s="6">
        <v>751</v>
      </c>
      <c r="S17" s="9">
        <f t="shared" si="7"/>
        <v>202.77</v>
      </c>
      <c r="T17" s="14"/>
      <c r="U17" s="13"/>
    </row>
    <row r="18" spans="1:21" s="20" customFormat="1" ht="16.5" customHeight="1" x14ac:dyDescent="0.4">
      <c r="A18" s="5">
        <v>13</v>
      </c>
      <c r="B18" s="14"/>
      <c r="C18" s="18"/>
      <c r="D18" s="14"/>
      <c r="E18" s="18"/>
      <c r="F18" s="14"/>
      <c r="G18" s="28"/>
      <c r="H18" s="5">
        <v>13</v>
      </c>
      <c r="I18" s="6">
        <v>544</v>
      </c>
      <c r="J18" s="26">
        <f t="shared" si="3"/>
        <v>146.88</v>
      </c>
      <c r="K18" s="12"/>
      <c r="L18" s="18"/>
      <c r="M18" s="14"/>
      <c r="N18" s="28"/>
      <c r="O18" s="5">
        <v>13</v>
      </c>
      <c r="P18" s="6">
        <v>695</v>
      </c>
      <c r="Q18" s="9">
        <f t="shared" si="6"/>
        <v>187.64999999999998</v>
      </c>
      <c r="R18" s="6">
        <v>774</v>
      </c>
      <c r="S18" s="9">
        <f t="shared" si="7"/>
        <v>208.98</v>
      </c>
      <c r="T18" s="14"/>
      <c r="U18" s="19"/>
    </row>
    <row r="19" spans="1:21" s="20" customFormat="1" ht="16.5" customHeight="1" x14ac:dyDescent="0.4">
      <c r="A19" s="5">
        <v>14</v>
      </c>
      <c r="B19" s="29"/>
      <c r="C19" s="37"/>
      <c r="D19" s="29"/>
      <c r="E19" s="37"/>
      <c r="F19" s="29"/>
      <c r="G19" s="31"/>
      <c r="H19" s="5">
        <v>14</v>
      </c>
      <c r="I19" s="29"/>
      <c r="J19" s="31"/>
      <c r="K19" s="32"/>
      <c r="L19" s="37"/>
      <c r="M19" s="29"/>
      <c r="N19" s="31"/>
      <c r="O19" s="5">
        <v>14</v>
      </c>
      <c r="P19" s="6">
        <v>716</v>
      </c>
      <c r="Q19" s="9">
        <f t="shared" si="6"/>
        <v>193.32</v>
      </c>
      <c r="R19" s="33">
        <v>821</v>
      </c>
      <c r="S19" s="9">
        <f t="shared" si="7"/>
        <v>221.67000000000002</v>
      </c>
      <c r="T19" s="29"/>
      <c r="U19" s="38"/>
    </row>
    <row r="20" spans="1:21" s="20" customFormat="1" ht="16.5" customHeight="1" x14ac:dyDescent="0.4">
      <c r="A20" s="5">
        <v>15</v>
      </c>
      <c r="B20" s="29"/>
      <c r="C20" s="37"/>
      <c r="D20" s="29"/>
      <c r="E20" s="37"/>
      <c r="F20" s="29"/>
      <c r="G20" s="31"/>
      <c r="H20" s="5">
        <v>15</v>
      </c>
      <c r="I20" s="29"/>
      <c r="J20" s="31"/>
      <c r="K20" s="32"/>
      <c r="L20" s="37"/>
      <c r="M20" s="29"/>
      <c r="N20" s="31"/>
      <c r="O20" s="5">
        <v>15</v>
      </c>
      <c r="P20" s="6">
        <v>747</v>
      </c>
      <c r="Q20" s="9">
        <f t="shared" si="6"/>
        <v>201.69</v>
      </c>
      <c r="R20" s="30"/>
      <c r="S20" s="37"/>
      <c r="T20" s="29"/>
      <c r="U20" s="38"/>
    </row>
    <row r="21" spans="1:21" s="20" customFormat="1" ht="16.5" customHeight="1" thickBot="1" x14ac:dyDescent="0.45">
      <c r="A21" s="5">
        <v>16</v>
      </c>
      <c r="B21" s="29"/>
      <c r="C21" s="37"/>
      <c r="D21" s="29"/>
      <c r="E21" s="37"/>
      <c r="F21" s="29"/>
      <c r="G21" s="31"/>
      <c r="H21" s="5">
        <v>16</v>
      </c>
      <c r="I21" s="29"/>
      <c r="J21" s="31"/>
      <c r="K21" s="32"/>
      <c r="L21" s="37"/>
      <c r="M21" s="29"/>
      <c r="N21" s="31"/>
      <c r="O21" s="5">
        <v>16</v>
      </c>
      <c r="P21" s="6">
        <v>761</v>
      </c>
      <c r="Q21" s="9">
        <f t="shared" si="6"/>
        <v>205.46999999999997</v>
      </c>
      <c r="R21" s="30"/>
      <c r="S21" s="37"/>
      <c r="T21" s="29"/>
      <c r="U21" s="38"/>
    </row>
    <row r="22" spans="1:21" x14ac:dyDescent="0.45">
      <c r="A22" s="39" t="s">
        <v>30</v>
      </c>
      <c r="B22" s="40"/>
      <c r="C22" s="40"/>
      <c r="D22" s="40"/>
      <c r="E22" s="40"/>
      <c r="F22" s="44">
        <v>24</v>
      </c>
    </row>
    <row r="23" spans="1:21" ht="16.5" customHeight="1" x14ac:dyDescent="0.45">
      <c r="A23" s="41" t="s">
        <v>31</v>
      </c>
      <c r="B23" s="36"/>
      <c r="C23" s="36"/>
      <c r="D23" s="36"/>
      <c r="E23" s="36"/>
      <c r="F23" s="45">
        <v>60</v>
      </c>
    </row>
    <row r="24" spans="1:21" ht="16.5" customHeight="1" x14ac:dyDescent="0.45">
      <c r="A24" s="41" t="s">
        <v>28</v>
      </c>
      <c r="B24" s="36"/>
      <c r="C24" s="36"/>
      <c r="D24" s="36"/>
      <c r="E24" s="36"/>
      <c r="F24" s="45">
        <v>70</v>
      </c>
    </row>
    <row r="25" spans="1:21" ht="16.5" customHeight="1" thickBot="1" x14ac:dyDescent="0.5">
      <c r="A25" s="42" t="s">
        <v>29</v>
      </c>
      <c r="B25" s="43"/>
      <c r="C25" s="43"/>
      <c r="D25" s="43"/>
      <c r="E25" s="43"/>
      <c r="F25" s="46">
        <v>50</v>
      </c>
    </row>
  </sheetData>
  <mergeCells count="12">
    <mergeCell ref="R4:S4"/>
    <mergeCell ref="T4:U4"/>
    <mergeCell ref="A3:G3"/>
    <mergeCell ref="H3:N3"/>
    <mergeCell ref="O3:U3"/>
    <mergeCell ref="B4:C4"/>
    <mergeCell ref="D4:E4"/>
    <mergeCell ref="F4:G4"/>
    <mergeCell ref="I4:J4"/>
    <mergeCell ref="K4:L4"/>
    <mergeCell ref="M4:N4"/>
    <mergeCell ref="P4:Q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EDUC NAT</vt:lpstr>
      <vt:lpstr>ITRF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Joël De Palmas</cp:lastModifiedBy>
  <cp:lastPrinted>2022-09-21T23:24:36Z</cp:lastPrinted>
  <dcterms:created xsi:type="dcterms:W3CDTF">2022-04-20T12:16:28Z</dcterms:created>
  <dcterms:modified xsi:type="dcterms:W3CDTF">2024-03-06T05:26:05Z</dcterms:modified>
</cp:coreProperties>
</file>